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8072" windowHeight="120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<sst xmlns="http://schemas.openxmlformats.org/spreadsheetml/2006/main" count="55" uniqueCount="48">
  <si>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First Name</t>
  </si>
  <si>
    <t>Last Name</t>
  </si>
  <si>
    <t>Project Role</t>
  </si>
  <si>
    <t>Base Salary ($)</t>
  </si>
  <si>
    <t>Cal. Months</t>
  </si>
  <si>
    <t>Reg. Salary ($)</t>
  </si>
  <si>
    <t>Fringe Ben.</t>
  </si>
  <si>
    <t>Total Salary &amp; FB</t>
  </si>
  <si>
    <t>Total Senior/ Key Person</t>
  </si>
  <si>
    <t>C. Equipment Item/Description</t>
  </si>
  <si>
    <t>Total</t>
  </si>
  <si>
    <t xml:space="preserve">Total Equipment </t>
  </si>
  <si>
    <t>Location</t>
  </si>
  <si>
    <t># People</t>
  </si>
  <si>
    <t>Total Travel</t>
  </si>
  <si>
    <t>% of Effort</t>
  </si>
  <si>
    <t>Base Salary</t>
  </si>
  <si>
    <t>Equipment Item/Description</t>
  </si>
  <si>
    <t>Qty.</t>
  </si>
  <si>
    <t>Vendor Quote or In-House Est.?</t>
  </si>
  <si>
    <t>Hlth Ins/Tuit.</t>
  </si>
  <si>
    <t>Post Doc or Grad Student</t>
  </si>
  <si>
    <t>In-House Est.</t>
  </si>
  <si>
    <t>Hotel</t>
  </si>
  <si>
    <t>Food</t>
  </si>
  <si>
    <t>Car</t>
  </si>
  <si>
    <t># of Trips</t>
  </si>
  <si>
    <t>Total Other Personnel</t>
  </si>
  <si>
    <t>Total Direct Cost</t>
  </si>
  <si>
    <t>Total Effort</t>
  </si>
  <si>
    <t>Vendor Quote</t>
  </si>
  <si>
    <t>Req. Salary ($)</t>
  </si>
  <si>
    <t># of Days</t>
  </si>
  <si>
    <t>AirFare</t>
  </si>
  <si>
    <t xml:space="preserve">D. Travel </t>
  </si>
  <si>
    <t>Cost Per Trip</t>
  </si>
  <si>
    <t>Cost (per)</t>
  </si>
  <si>
    <t>E. Other Cost (Subcontract, etc.)</t>
  </si>
  <si>
    <t>Total Other Cost</t>
  </si>
  <si>
    <t>Name</t>
  </si>
  <si>
    <t>Place of Birth</t>
  </si>
  <si>
    <t>Green Card Holder (Y/N)</t>
  </si>
  <si>
    <t>Foreign National (Y/N)</t>
  </si>
  <si>
    <t>F. Foreign Personnel</t>
  </si>
  <si>
    <t>A. Senior/Key Person(s)  (If a non-U.S. Person is being requested fill out box (F) below)</t>
  </si>
  <si>
    <t>B.  Other Personnel - Post Doc or Grad Student  (If a non-U.S. Person is being requested fill out box (F) below)</t>
  </si>
  <si>
    <t xml:space="preserve">Period of Performance:  </t>
  </si>
  <si>
    <t>IDC (62%)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</si>
</sst>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6" fontId="0" fillId="0" borderId="0" xfId="0" applyNumberFormat="1" applyAlignment="1">
      <alignment/>
    </xf>
    <xf numFmtId="9" fontId="0" fillId="0" borderId="0" xfId="57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6" fontId="0" fillId="0" borderId="10" xfId="44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left"/>
    </xf>
    <xf numFmtId="8" fontId="0" fillId="0" borderId="0" xfId="0" applyNumberFormat="1" applyAlignment="1">
      <alignment/>
    </xf>
    <xf numFmtId="0" fontId="0" fillId="0" borderId="10" xfId="44" applyNumberFormat="1" applyFont="1" applyBorder="1" applyAlignment="1">
      <alignment/>
    </xf>
    <xf numFmtId="6" fontId="0" fillId="0" borderId="10" xfId="44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6" fontId="0" fillId="0" borderId="0" xfId="44" applyNumberFormat="1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showGridLines="0" tabSelected="1" zoomScalePageLayoutView="0" workbookViewId="0" topLeftCell="A37">
      <selection activeCell="G71" sqref="G71"/>
    </sheetView>
  </sheetViews>
  <sheetFormatPr defaultColWidth="9.140625" defaultRowHeight="15"/>
  <cols>
    <col min="1" max="1" width="14.00390625" style="0" customWidth="1"/>
    <col min="2" max="2" width="0.85546875" style="0" customWidth="1"/>
    <col min="3" max="3" width="11.421875" style="0" customWidth="1"/>
    <col min="4" max="4" width="0.85546875" style="0" customWidth="1"/>
    <col min="5" max="5" width="11.8515625" style="0" customWidth="1"/>
    <col min="6" max="6" width="0.85546875" style="0" customWidth="1"/>
    <col min="7" max="7" width="12.7109375" style="0" customWidth="1"/>
    <col min="8" max="8" width="0.85546875" style="0" customWidth="1"/>
    <col min="9" max="9" width="11.00390625" style="0" customWidth="1"/>
    <col min="10" max="10" width="0.85546875" style="0" customWidth="1"/>
    <col min="11" max="11" width="9.8515625" style="0" customWidth="1"/>
    <col min="12" max="12" width="0.85546875" style="0" customWidth="1"/>
    <col min="13" max="13" width="14.28125" style="0" customWidth="1"/>
    <col min="14" max="14" width="0.85546875" style="0" customWidth="1"/>
    <col min="15" max="15" width="11.00390625" style="0" customWidth="1"/>
    <col min="16" max="16" width="0.85546875" style="0" customWidth="1"/>
    <col min="17" max="17" width="16.7109375" style="0" customWidth="1"/>
    <col min="19" max="19" width="13.57421875" style="0" bestFit="1" customWidth="1"/>
    <col min="20" max="20" width="13.57421875" style="0" customWidth="1"/>
  </cols>
  <sheetData>
    <row r="1" spans="1:5" ht="15">
      <c r="A1" s="20" t="s">
        <v>46</v>
      </c>
      <c r="B1" s="21"/>
      <c r="C1" s="21"/>
      <c r="D1" s="21"/>
      <c r="E1" s="22"/>
    </row>
    <row r="3" ht="15">
      <c r="A3" t="s">
        <v>44</v>
      </c>
    </row>
    <row r="5" spans="1:17" ht="15">
      <c r="A5" t="s">
        <v>0</v>
      </c>
      <c r="C5" t="s">
        <v>1</v>
      </c>
      <c r="E5" t="s">
        <v>2</v>
      </c>
      <c r="G5" t="s">
        <v>3</v>
      </c>
      <c r="I5" t="s">
        <v>4</v>
      </c>
      <c r="K5" t="s">
        <v>15</v>
      </c>
      <c r="M5" t="s">
        <v>31</v>
      </c>
      <c r="O5" t="s">
        <v>6</v>
      </c>
      <c r="Q5" t="s">
        <v>7</v>
      </c>
    </row>
    <row r="6" spans="1:17" ht="15">
      <c r="A6" s="4"/>
      <c r="B6" s="5"/>
      <c r="C6" s="4"/>
      <c r="E6" s="4"/>
      <c r="G6" s="6"/>
      <c r="I6" s="4"/>
      <c r="K6" s="24"/>
      <c r="M6" s="6">
        <f>(G6/12)*I6*K6</f>
        <v>0</v>
      </c>
      <c r="O6" s="6">
        <f>M6*0.325</f>
        <v>0</v>
      </c>
      <c r="Q6" s="6">
        <f>M6+O6</f>
        <v>0</v>
      </c>
    </row>
    <row r="7" spans="1:17" ht="3" customHeight="1">
      <c r="A7" s="5"/>
      <c r="B7" s="5"/>
      <c r="G7" s="2"/>
      <c r="K7" s="25"/>
      <c r="M7" s="2"/>
      <c r="O7" s="6">
        <f aca="true" t="shared" si="0" ref="O7:O14">M7*0.325</f>
        <v>0</v>
      </c>
      <c r="Q7" s="6">
        <f aca="true" t="shared" si="1" ref="Q7:Q14">M7+O7</f>
        <v>0</v>
      </c>
    </row>
    <row r="8" spans="1:17" ht="15">
      <c r="A8" s="4"/>
      <c r="B8" s="5"/>
      <c r="C8" s="4"/>
      <c r="E8" s="4"/>
      <c r="G8" s="6"/>
      <c r="I8" s="4"/>
      <c r="K8" s="24"/>
      <c r="M8" s="6">
        <f aca="true" t="shared" si="2" ref="M8:M14">(G8/12)*I8*K8</f>
        <v>0</v>
      </c>
      <c r="O8" s="6">
        <f t="shared" si="0"/>
        <v>0</v>
      </c>
      <c r="Q8" s="6">
        <f t="shared" si="1"/>
        <v>0</v>
      </c>
    </row>
    <row r="9" spans="1:17" ht="3" customHeight="1">
      <c r="A9" s="5"/>
      <c r="B9" s="5"/>
      <c r="G9" s="2"/>
      <c r="K9" s="25"/>
      <c r="M9" s="6">
        <f t="shared" si="2"/>
        <v>0</v>
      </c>
      <c r="O9" s="6">
        <f t="shared" si="0"/>
        <v>0</v>
      </c>
      <c r="Q9" s="6">
        <f t="shared" si="1"/>
        <v>0</v>
      </c>
    </row>
    <row r="10" spans="1:17" ht="15">
      <c r="A10" s="4"/>
      <c r="C10" s="4"/>
      <c r="E10" s="4"/>
      <c r="G10" s="6"/>
      <c r="H10" s="2"/>
      <c r="I10" s="4"/>
      <c r="K10" s="24"/>
      <c r="L10" s="3"/>
      <c r="M10" s="6">
        <f t="shared" si="2"/>
        <v>0</v>
      </c>
      <c r="N10" s="2"/>
      <c r="O10" s="6">
        <f t="shared" si="0"/>
        <v>0</v>
      </c>
      <c r="Q10" s="6">
        <f t="shared" si="1"/>
        <v>0</v>
      </c>
    </row>
    <row r="11" spans="1:17" ht="3" customHeight="1">
      <c r="A11" s="5"/>
      <c r="B11" s="5"/>
      <c r="G11" s="2"/>
      <c r="K11" s="25"/>
      <c r="M11" s="6">
        <f t="shared" si="2"/>
        <v>0</v>
      </c>
      <c r="O11" s="6">
        <f t="shared" si="0"/>
        <v>0</v>
      </c>
      <c r="Q11" s="6">
        <f t="shared" si="1"/>
        <v>0</v>
      </c>
    </row>
    <row r="12" spans="1:17" ht="15">
      <c r="A12" s="4"/>
      <c r="C12" s="4"/>
      <c r="E12" s="4"/>
      <c r="G12" s="6"/>
      <c r="H12" s="2"/>
      <c r="I12" s="4"/>
      <c r="K12" s="24"/>
      <c r="L12" s="3"/>
      <c r="M12" s="6">
        <f t="shared" si="2"/>
        <v>0</v>
      </c>
      <c r="N12" s="2"/>
      <c r="O12" s="6">
        <f t="shared" si="0"/>
        <v>0</v>
      </c>
      <c r="Q12" s="6">
        <f t="shared" si="1"/>
        <v>0</v>
      </c>
    </row>
    <row r="13" spans="1:17" ht="3" customHeight="1">
      <c r="A13" s="5"/>
      <c r="B13" s="5"/>
      <c r="G13" s="2"/>
      <c r="K13" s="25"/>
      <c r="M13" s="6">
        <f t="shared" si="2"/>
        <v>0</v>
      </c>
      <c r="O13" s="6">
        <f t="shared" si="0"/>
        <v>0</v>
      </c>
      <c r="Q13" s="6">
        <f t="shared" si="1"/>
        <v>0</v>
      </c>
    </row>
    <row r="14" spans="1:17" ht="15">
      <c r="A14" s="4"/>
      <c r="C14" s="4"/>
      <c r="E14" s="4"/>
      <c r="G14" s="6"/>
      <c r="I14" s="4"/>
      <c r="K14" s="24"/>
      <c r="M14" s="6">
        <f t="shared" si="2"/>
        <v>0</v>
      </c>
      <c r="O14" s="6">
        <f t="shared" si="0"/>
        <v>0</v>
      </c>
      <c r="Q14" s="6">
        <f t="shared" si="1"/>
        <v>0</v>
      </c>
    </row>
    <row r="15" spans="1:17" ht="3" customHeight="1" thickBot="1">
      <c r="A15" s="5"/>
      <c r="B15" s="5"/>
      <c r="G15" s="2"/>
      <c r="K15" s="3"/>
      <c r="M15" s="2"/>
      <c r="O15" s="2"/>
      <c r="Q15" s="2"/>
    </row>
    <row r="16" spans="13:17" ht="16.5" thickBot="1" thickTop="1">
      <c r="M16" s="7" t="s">
        <v>8</v>
      </c>
      <c r="N16" s="8"/>
      <c r="O16" s="8"/>
      <c r="P16" s="8"/>
      <c r="Q16" s="9">
        <f>SUM(Q6:Q13)</f>
        <v>0</v>
      </c>
    </row>
    <row r="17" ht="15.75" thickTop="1"/>
    <row r="18" ht="15">
      <c r="A18" t="s">
        <v>45</v>
      </c>
    </row>
    <row r="20" spans="1:17" ht="15">
      <c r="A20" s="10" t="s">
        <v>21</v>
      </c>
      <c r="B20" s="11"/>
      <c r="C20" s="12"/>
      <c r="E20" s="4" t="s">
        <v>20</v>
      </c>
      <c r="G20" s="4" t="s">
        <v>16</v>
      </c>
      <c r="I20" s="4" t="s">
        <v>4</v>
      </c>
      <c r="K20" s="4" t="s">
        <v>15</v>
      </c>
      <c r="M20" s="4" t="s">
        <v>5</v>
      </c>
      <c r="O20" s="4" t="s">
        <v>6</v>
      </c>
      <c r="Q20" s="4" t="s">
        <v>7</v>
      </c>
    </row>
    <row r="21" spans="7:17" ht="3" customHeight="1">
      <c r="G21" s="2"/>
      <c r="K21" s="3"/>
      <c r="M21" s="2"/>
      <c r="O21" s="2"/>
      <c r="Q21" s="2"/>
    </row>
    <row r="22" spans="1:17" ht="15">
      <c r="A22" s="10"/>
      <c r="B22" s="11"/>
      <c r="C22" s="12"/>
      <c r="E22" s="6"/>
      <c r="G22" s="6"/>
      <c r="H22" s="2"/>
      <c r="I22" s="4"/>
      <c r="K22" s="4"/>
      <c r="L22" s="3"/>
      <c r="M22" s="6">
        <f>(G22/12)*I22*K22</f>
        <v>0</v>
      </c>
      <c r="N22" s="2"/>
      <c r="O22" s="6">
        <f>M22*0.08</f>
        <v>0</v>
      </c>
      <c r="P22" s="2"/>
      <c r="Q22" s="6">
        <f>M22+O22+E22</f>
        <v>0</v>
      </c>
    </row>
    <row r="23" spans="7:17" ht="3" customHeight="1">
      <c r="G23" s="2"/>
      <c r="K23" s="3"/>
      <c r="M23" s="6">
        <f>(G23/12)*I23*K23</f>
        <v>0</v>
      </c>
      <c r="O23" s="6">
        <f>M23*0.08</f>
        <v>0</v>
      </c>
      <c r="Q23" s="6">
        <f>M23+O23+E23</f>
        <v>0</v>
      </c>
    </row>
    <row r="24" spans="1:17" ht="15">
      <c r="A24" s="10"/>
      <c r="B24" s="11"/>
      <c r="C24" s="12"/>
      <c r="E24" s="6"/>
      <c r="G24" s="6"/>
      <c r="I24" s="4"/>
      <c r="K24" s="4"/>
      <c r="M24" s="6">
        <f>(G24/12)*I24*K24</f>
        <v>0</v>
      </c>
      <c r="N24" s="2"/>
      <c r="O24" s="6">
        <f>M24*0.08</f>
        <v>0</v>
      </c>
      <c r="P24" s="2"/>
      <c r="Q24" s="6">
        <f>M24+O24+E24</f>
        <v>0</v>
      </c>
    </row>
    <row r="25" spans="7:17" ht="3" customHeight="1">
      <c r="G25" s="2"/>
      <c r="K25" s="3"/>
      <c r="M25" s="6">
        <f>(G25/12)*I25*K25</f>
        <v>0</v>
      </c>
      <c r="O25" s="6">
        <f>M25*0.08</f>
        <v>0</v>
      </c>
      <c r="Q25" s="6">
        <f>M25+O25+E25</f>
        <v>0</v>
      </c>
    </row>
    <row r="26" spans="1:17" ht="15">
      <c r="A26" s="10"/>
      <c r="B26" s="11"/>
      <c r="C26" s="12"/>
      <c r="E26" s="6"/>
      <c r="G26" s="6"/>
      <c r="I26" s="4"/>
      <c r="K26" s="4"/>
      <c r="M26" s="6">
        <f>(G26/12)*I26*K26</f>
        <v>0</v>
      </c>
      <c r="O26" s="6">
        <f>M26*0.08</f>
        <v>0</v>
      </c>
      <c r="Q26" s="6">
        <f>M26+O26+E26</f>
        <v>0</v>
      </c>
    </row>
    <row r="27" spans="1:17" ht="3" customHeight="1" thickBot="1">
      <c r="A27" s="5"/>
      <c r="B27" s="5"/>
      <c r="G27" s="2"/>
      <c r="K27" s="3"/>
      <c r="M27" s="2"/>
      <c r="O27" s="2"/>
      <c r="Q27" s="2"/>
    </row>
    <row r="28" spans="13:17" ht="16.5" thickBot="1" thickTop="1">
      <c r="M28" s="7" t="s">
        <v>27</v>
      </c>
      <c r="N28" s="8"/>
      <c r="O28" s="8"/>
      <c r="P28" s="8"/>
      <c r="Q28" s="9">
        <f>SUM(Q22:Q26)</f>
        <v>0</v>
      </c>
    </row>
    <row r="29" ht="15.75" thickTop="1"/>
    <row r="31" ht="15">
      <c r="A31" t="s">
        <v>9</v>
      </c>
    </row>
    <row r="33" spans="1:17" ht="15">
      <c r="A33" s="10" t="s">
        <v>17</v>
      </c>
      <c r="B33" s="11"/>
      <c r="C33" s="11"/>
      <c r="D33" s="11"/>
      <c r="E33" s="12"/>
      <c r="G33" s="13" t="s">
        <v>36</v>
      </c>
      <c r="I33" s="4" t="s">
        <v>18</v>
      </c>
      <c r="K33" s="10" t="s">
        <v>19</v>
      </c>
      <c r="L33" s="11"/>
      <c r="M33" s="11"/>
      <c r="N33" s="11"/>
      <c r="O33" s="12"/>
      <c r="Q33" s="4" t="s">
        <v>10</v>
      </c>
    </row>
    <row r="34" spans="7:17" ht="3" customHeight="1">
      <c r="G34" s="2"/>
      <c r="K34" s="3"/>
      <c r="M34" s="2"/>
      <c r="O34" s="2"/>
      <c r="Q34" s="2"/>
    </row>
    <row r="35" spans="1:17" ht="15">
      <c r="A35" s="10"/>
      <c r="B35" s="11"/>
      <c r="C35" s="11"/>
      <c r="D35" s="11"/>
      <c r="E35" s="12"/>
      <c r="G35" s="6"/>
      <c r="I35" s="4"/>
      <c r="K35" s="10" t="s">
        <v>22</v>
      </c>
      <c r="L35" s="11"/>
      <c r="M35" s="11"/>
      <c r="N35" s="11"/>
      <c r="O35" s="12"/>
      <c r="Q35" s="6">
        <f>G35*I35</f>
        <v>0</v>
      </c>
    </row>
    <row r="36" spans="7:17" ht="3" customHeight="1">
      <c r="G36" s="2"/>
      <c r="K36" s="3"/>
      <c r="M36" s="2"/>
      <c r="O36" s="2"/>
      <c r="Q36" s="6">
        <f aca="true" t="shared" si="3" ref="Q36:Q41">G36*I36</f>
        <v>0</v>
      </c>
    </row>
    <row r="37" spans="1:17" ht="15">
      <c r="A37" s="10"/>
      <c r="B37" s="11"/>
      <c r="C37" s="11"/>
      <c r="D37" s="11"/>
      <c r="E37" s="12"/>
      <c r="G37" s="6"/>
      <c r="I37" s="4"/>
      <c r="K37" s="10" t="s">
        <v>30</v>
      </c>
      <c r="L37" s="11"/>
      <c r="M37" s="11"/>
      <c r="N37" s="11"/>
      <c r="O37" s="12"/>
      <c r="Q37" s="6">
        <f t="shared" si="3"/>
        <v>0</v>
      </c>
    </row>
    <row r="38" spans="7:17" ht="3" customHeight="1">
      <c r="G38" s="2"/>
      <c r="K38" s="3"/>
      <c r="M38" s="2"/>
      <c r="O38" s="2"/>
      <c r="Q38" s="6">
        <f t="shared" si="3"/>
        <v>0</v>
      </c>
    </row>
    <row r="39" spans="1:17" ht="15">
      <c r="A39" s="10"/>
      <c r="B39" s="11"/>
      <c r="C39" s="11"/>
      <c r="D39" s="11"/>
      <c r="E39" s="12"/>
      <c r="G39" s="6"/>
      <c r="I39" s="4"/>
      <c r="K39" s="10" t="s">
        <v>30</v>
      </c>
      <c r="L39" s="11"/>
      <c r="M39" s="11"/>
      <c r="N39" s="11"/>
      <c r="O39" s="12"/>
      <c r="Q39" s="6">
        <f t="shared" si="3"/>
        <v>0</v>
      </c>
    </row>
    <row r="40" spans="7:17" ht="3" customHeight="1">
      <c r="G40" s="2"/>
      <c r="K40" s="3"/>
      <c r="M40" s="2"/>
      <c r="O40" s="2"/>
      <c r="Q40" s="6">
        <f t="shared" si="3"/>
        <v>0</v>
      </c>
    </row>
    <row r="41" spans="1:17" ht="15">
      <c r="A41" s="10"/>
      <c r="B41" s="11"/>
      <c r="C41" s="11"/>
      <c r="D41" s="11"/>
      <c r="E41" s="12"/>
      <c r="G41" s="6"/>
      <c r="I41" s="4"/>
      <c r="K41" s="10" t="s">
        <v>22</v>
      </c>
      <c r="L41" s="11"/>
      <c r="M41" s="11"/>
      <c r="N41" s="11"/>
      <c r="O41" s="12"/>
      <c r="Q41" s="6">
        <f t="shared" si="3"/>
        <v>0</v>
      </c>
    </row>
    <row r="42" spans="7:17" ht="3" customHeight="1" thickBot="1">
      <c r="G42" s="2"/>
      <c r="K42" s="3"/>
      <c r="M42" s="2"/>
      <c r="O42" s="2"/>
      <c r="Q42" s="2"/>
    </row>
    <row r="43" spans="13:17" ht="16.5" thickBot="1" thickTop="1">
      <c r="M43" s="7" t="s">
        <v>11</v>
      </c>
      <c r="N43" s="8"/>
      <c r="O43" s="8"/>
      <c r="P43" s="8"/>
      <c r="Q43" s="9">
        <f>SUM(Q35:Q41)</f>
        <v>0</v>
      </c>
    </row>
    <row r="44" ht="15.75" thickTop="1"/>
    <row r="47" ht="15">
      <c r="A47" t="s">
        <v>34</v>
      </c>
    </row>
    <row r="48" spans="9:15" ht="15">
      <c r="I48" s="17" t="s">
        <v>35</v>
      </c>
      <c r="J48" s="18"/>
      <c r="K48" s="18"/>
      <c r="L48" s="18"/>
      <c r="M48" s="18"/>
      <c r="N48" s="18"/>
      <c r="O48" s="19"/>
    </row>
    <row r="49" spans="1:17" ht="15">
      <c r="A49" t="s">
        <v>12</v>
      </c>
      <c r="C49" t="s">
        <v>26</v>
      </c>
      <c r="E49" t="s">
        <v>13</v>
      </c>
      <c r="G49" t="s">
        <v>32</v>
      </c>
      <c r="I49" t="s">
        <v>24</v>
      </c>
      <c r="K49" t="s">
        <v>23</v>
      </c>
      <c r="M49" t="s">
        <v>25</v>
      </c>
      <c r="O49" t="s">
        <v>33</v>
      </c>
      <c r="Q49" t="s">
        <v>10</v>
      </c>
    </row>
    <row r="50" spans="1:17" ht="15">
      <c r="A50" s="13"/>
      <c r="B50" s="1"/>
      <c r="C50" s="13"/>
      <c r="E50" s="13"/>
      <c r="G50" s="15"/>
      <c r="I50" s="6"/>
      <c r="K50" s="6"/>
      <c r="M50" s="16"/>
      <c r="O50" s="16"/>
      <c r="Q50" s="6">
        <f>(I50*G50*E50*C50)+(K50*G50*E50*C50)+(M50*G50*C50)+(O50*E50*C50)</f>
        <v>0</v>
      </c>
    </row>
    <row r="51" spans="7:17" ht="3" customHeight="1">
      <c r="G51" s="2"/>
      <c r="K51" s="3"/>
      <c r="M51" s="2"/>
      <c r="O51" s="2"/>
      <c r="Q51" s="6">
        <f>(I51*G51*E51*C51)+(K51*G51*E51*C51)+(M51*G51*C51)+(O51*E51*C51)</f>
        <v>0</v>
      </c>
    </row>
    <row r="52" spans="1:17" ht="15">
      <c r="A52" s="13"/>
      <c r="B52" s="1"/>
      <c r="C52" s="13"/>
      <c r="E52" s="13"/>
      <c r="G52" s="15"/>
      <c r="I52" s="6"/>
      <c r="K52" s="6"/>
      <c r="M52" s="6"/>
      <c r="O52" s="16"/>
      <c r="Q52" s="6">
        <f>(I52*G52*E52*C52)+(K52*G52*E52*C52)+(M52*G52*C52)+(O52*E52*C52)</f>
        <v>0</v>
      </c>
    </row>
    <row r="53" spans="7:17" ht="3" customHeight="1">
      <c r="G53" s="2"/>
      <c r="K53" s="3"/>
      <c r="M53" s="2"/>
      <c r="O53" s="2"/>
      <c r="Q53" s="6">
        <f>(I53*G53*E53*C53)+(K53*G53*E53*C53)+(M53*G53*C53)+(O53*E53*C53)</f>
        <v>0</v>
      </c>
    </row>
    <row r="54" spans="1:17" ht="15">
      <c r="A54" s="13"/>
      <c r="B54" s="1"/>
      <c r="C54" s="13"/>
      <c r="E54" s="13"/>
      <c r="G54" s="15"/>
      <c r="I54" s="6"/>
      <c r="K54" s="6"/>
      <c r="M54" s="6"/>
      <c r="O54" s="16"/>
      <c r="Q54" s="6">
        <f>(I54*G54*E54*C54)+(K54*G54*E54*C54)+(M54*G54*C54)+(O54*E54*C54)</f>
        <v>0</v>
      </c>
    </row>
    <row r="55" spans="7:17" ht="3" customHeight="1" thickBot="1">
      <c r="G55" s="2"/>
      <c r="K55" s="3"/>
      <c r="M55" s="2"/>
      <c r="O55" s="2"/>
      <c r="Q55" s="2"/>
    </row>
    <row r="56" spans="1:17" ht="16.5" thickBot="1" thickTop="1">
      <c r="A56" s="1"/>
      <c r="B56" s="1"/>
      <c r="M56" s="7" t="s">
        <v>14</v>
      </c>
      <c r="N56" s="8"/>
      <c r="O56" s="8"/>
      <c r="P56" s="8"/>
      <c r="Q56" s="9">
        <f>SUM(Q50:Q54)</f>
        <v>0</v>
      </c>
    </row>
    <row r="57" ht="15.75" thickTop="1"/>
    <row r="60" ht="15">
      <c r="A60" t="s">
        <v>37</v>
      </c>
    </row>
    <row r="61" spans="7:17" ht="3" customHeight="1">
      <c r="G61" s="2"/>
      <c r="K61" s="3"/>
      <c r="M61" s="2"/>
      <c r="O61" s="2"/>
      <c r="Q61" s="2"/>
    </row>
    <row r="62" spans="1:17" ht="15">
      <c r="A62" s="13"/>
      <c r="C62" s="13"/>
      <c r="E62" s="13"/>
      <c r="G62" s="13"/>
      <c r="I62" s="13"/>
      <c r="K62" s="13"/>
      <c r="M62" s="13"/>
      <c r="O62" s="13"/>
      <c r="Q62" s="13"/>
    </row>
    <row r="63" spans="7:17" ht="3" customHeight="1">
      <c r="G63" s="2"/>
      <c r="K63" s="3"/>
      <c r="M63" s="2"/>
      <c r="O63" s="2"/>
      <c r="Q63" s="2"/>
    </row>
    <row r="64" spans="1:17" ht="15">
      <c r="A64" s="13"/>
      <c r="C64" s="13"/>
      <c r="E64" s="13"/>
      <c r="G64" s="13"/>
      <c r="I64" s="13"/>
      <c r="K64" s="13"/>
      <c r="M64" s="13"/>
      <c r="O64" s="13"/>
      <c r="Q64" s="13"/>
    </row>
    <row r="65" spans="7:17" ht="3" customHeight="1">
      <c r="G65" s="2"/>
      <c r="K65" s="3"/>
      <c r="M65" s="2"/>
      <c r="O65" s="2"/>
      <c r="Q65" s="2"/>
    </row>
    <row r="66" spans="1:17" ht="15">
      <c r="A66" s="13"/>
      <c r="C66" s="13"/>
      <c r="E66" s="13"/>
      <c r="G66" s="13"/>
      <c r="I66" s="13"/>
      <c r="K66" s="13"/>
      <c r="M66" s="13"/>
      <c r="O66" s="13"/>
      <c r="Q66" s="13"/>
    </row>
    <row r="67" spans="7:17" ht="3" customHeight="1" thickBot="1">
      <c r="G67" s="2"/>
      <c r="K67" s="3"/>
      <c r="M67" s="2"/>
      <c r="O67" s="2"/>
      <c r="Q67" s="23"/>
    </row>
    <row r="68" spans="13:17" ht="16.5" thickBot="1" thickTop="1">
      <c r="M68" s="7" t="s">
        <v>38</v>
      </c>
      <c r="N68" s="8"/>
      <c r="O68" s="8"/>
      <c r="P68" s="8"/>
      <c r="Q68" s="9">
        <f>SUM(Q62:Q66)</f>
        <v>0</v>
      </c>
    </row>
    <row r="69" ht="15.75" thickTop="1"/>
    <row r="71" ht="15.75" thickBot="1"/>
    <row r="72" spans="13:20" ht="16.5" thickBot="1" thickTop="1">
      <c r="M72" s="7" t="s">
        <v>28</v>
      </c>
      <c r="N72" s="8"/>
      <c r="O72" s="8"/>
      <c r="P72" s="8"/>
      <c r="Q72" s="9">
        <f>SUM(Q16+Q28+Q43+Q56+Q68)</f>
        <v>0</v>
      </c>
      <c r="S72" s="14"/>
      <c r="T72" s="14"/>
    </row>
    <row r="73" spans="7:17" ht="3" customHeight="1" thickBot="1" thickTop="1">
      <c r="G73" s="2"/>
      <c r="K73" s="3"/>
      <c r="M73" s="2"/>
      <c r="O73" s="2"/>
      <c r="Q73" s="2"/>
    </row>
    <row r="74" spans="13:20" ht="16.5" thickBot="1" thickTop="1">
      <c r="M74" s="7" t="s">
        <v>47</v>
      </c>
      <c r="N74" s="8"/>
      <c r="O74" s="8"/>
      <c r="P74" s="8"/>
      <c r="Q74" s="9">
        <f>Q72*0.64</f>
        <v>0</v>
      </c>
      <c r="S74" s="14"/>
      <c r="T74" s="14"/>
    </row>
    <row r="75" spans="7:17" ht="3" customHeight="1" thickBot="1" thickTop="1">
      <c r="G75" s="2"/>
      <c r="K75" s="3"/>
      <c r="M75" s="2"/>
      <c r="O75" s="2"/>
      <c r="Q75" s="2"/>
    </row>
    <row r="76" spans="13:20" ht="16.5" thickBot="1" thickTop="1">
      <c r="M76" s="7" t="s">
        <v>29</v>
      </c>
      <c r="N76" s="8"/>
      <c r="O76" s="8"/>
      <c r="P76" s="8"/>
      <c r="Q76" s="9">
        <f>SUM(Q72:Q74)</f>
        <v>0</v>
      </c>
      <c r="S76" s="14"/>
      <c r="T76" s="14"/>
    </row>
    <row r="77" ht="15.75" thickTop="1"/>
    <row r="78" ht="15">
      <c r="A78" t="s">
        <v>43</v>
      </c>
    </row>
    <row r="79" spans="1:11" ht="15">
      <c r="A79" t="s">
        <v>39</v>
      </c>
      <c r="C79" t="s">
        <v>41</v>
      </c>
      <c r="G79" t="s">
        <v>42</v>
      </c>
      <c r="K79" t="s">
        <v>40</v>
      </c>
    </row>
    <row r="80" spans="1:13" ht="15">
      <c r="A80" s="13"/>
      <c r="C80" s="17"/>
      <c r="D80" s="21"/>
      <c r="E80" s="22"/>
      <c r="G80" s="17"/>
      <c r="H80" s="21"/>
      <c r="I80" s="22"/>
      <c r="K80" s="17"/>
      <c r="L80" s="21"/>
      <c r="M80" s="22"/>
    </row>
    <row r="81" spans="7:17" ht="3" customHeight="1">
      <c r="G81" s="2"/>
      <c r="K81" s="3"/>
      <c r="M81" s="2"/>
      <c r="O81" s="2"/>
      <c r="Q81" s="2"/>
    </row>
    <row r="82" spans="1:13" ht="15">
      <c r="A82" s="13"/>
      <c r="C82" s="17"/>
      <c r="D82" s="21"/>
      <c r="E82" s="22"/>
      <c r="G82" s="17"/>
      <c r="H82" s="21"/>
      <c r="I82" s="22"/>
      <c r="K82" s="17"/>
      <c r="L82" s="21"/>
      <c r="M82" s="22"/>
    </row>
    <row r="83" spans="7:17" ht="3" customHeight="1">
      <c r="G83" s="2"/>
      <c r="K83" s="3"/>
      <c r="M83" s="2"/>
      <c r="O83" s="2"/>
      <c r="Q83" s="2"/>
    </row>
    <row r="84" spans="1:13" ht="14.25">
      <c r="A84" s="13"/>
      <c r="C84" s="17"/>
      <c r="D84" s="21"/>
      <c r="E84" s="22"/>
      <c r="G84" s="17"/>
      <c r="H84" s="21"/>
      <c r="I84" s="22"/>
      <c r="K84" s="17"/>
      <c r="L84" s="21"/>
      <c r="M84" s="2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JHUAPL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haberwf1</dc:creator>
  <cp:keywords/>
  <dc:description/>
  <cp:lastModifiedBy>Jarvis, Monika A.</cp:lastModifiedBy>
  <cp:lastPrinted>2010-04-28T17:28:33Z</cp:lastPrinted>
  <dcterms:created xsi:type="dcterms:W3CDTF">2010-04-21T12:42:51Z</dcterms:created>
  <dcterms:modified xsi:type="dcterms:W3CDTF">2015-11-25T14:56:45Z</dcterms:modified>
  <cp:category/>
  <cp:version/>
  <cp:contentType/>
  <cp:contentStatus/>
</cp:coreProperties>
</file>